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<sst xmlns="http://schemas.openxmlformats.org/spreadsheetml/2006/main" count="49" uniqueCount="41">
  <si>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</si>
  <si>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</si>
  <si>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</si>
  <si>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</si>
  <si>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</si>
  <si>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</si>
  <si>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</si>
  <si>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</si>
  <si>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</si>
  <si>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</si>
  <si>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</si>
  <si>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</si>
  <si>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</si>
  <si>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</si>
  <si>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</si>
  <si>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</si>
  <si>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</si>
  <si>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</si>
  <si>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</si>
  <si>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</si>
  <si>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</si>
  <si>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</si>
  <si>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</si>
  <si>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</si>
  <si>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</si>
  <si>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</si>
  <si>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</si>
  <si>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</si>
  <si>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</si>
  <si>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</si>
  <si>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</si>
  <si>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</si>
  <si>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</si>
  <si>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</si>
  <si>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</si>
  <si>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</si>
  <si>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</si>
  <si>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</si>
  <si>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Ravensthorpe Parish Council</t>
  </si>
  <si>
    <t>2019-20</t>
  </si>
  <si>
    <t>Increase due to a donation to Ravensthorpe Memorial Playing Field for purchase of play equipment of £7500.  In addition, a speed device costing £3469 was purchased.  There was an increase in mowing costs of £1281 (£2880 in 2019 to £4161 in 2020).  There was a decrease in expenditure on street light repairs of £3410 (£3972 in 2019 and £832 in 2020)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</si>
</sst>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E3">
      <selection activeCell="N25" sqref="N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2" t="s">
        <v>35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39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21220</v>
      </c>
      <c r="F11" s="8">
        <v>23607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17000</v>
      </c>
      <c r="F13" s="8">
        <v>18000</v>
      </c>
      <c r="G13" s="5">
        <f>F13-D13</f>
        <v>1000</v>
      </c>
      <c r="H13" s="6">
        <f>IF((D13&gt;F13),(D13-F13)/D13,IF(D13&lt;F13,-(D13-F13)/D13,IF(D13=F13,0)))</f>
        <v>0.058823529411764705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2858</v>
      </c>
      <c r="F15" s="8">
        <v>2890</v>
      </c>
      <c r="G15" s="5">
        <f>F15-D15</f>
        <v>32</v>
      </c>
      <c r="H15" s="6">
        <f>IF((D15&gt;F15),(D15-F15)/D15,IF(D15&lt;F15,-(D15-F15)/D15,IF(D15=F15,0)))</f>
        <v>0.01119664100769769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3881</v>
      </c>
      <c r="F17" s="8">
        <v>4082</v>
      </c>
      <c r="G17" s="5">
        <f>F17-D17</f>
        <v>201</v>
      </c>
      <c r="H17" s="6">
        <f>IF((D17&gt;F17),(D17-F17)/D17,IF(D17&lt;F17,-(D17-F17)/D17,IF(D17=F17,0)))</f>
        <v>0.05179077557330585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13590</v>
      </c>
      <c r="F21" s="8">
        <v>22939</v>
      </c>
      <c r="G21" s="5">
        <f>F21-D21</f>
        <v>9349</v>
      </c>
      <c r="H21" s="6">
        <f>IF((D21&gt;F21),(D21-F21)/D21,IF(D21&lt;F21,-(D21-F21)/D21,IF(D21=F21,0)))</f>
        <v>0.6879323031640913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/>
      <c r="N21" s="13" t="s">
        <v>40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23607</v>
      </c>
      <c r="F23" s="2">
        <f>F11+F13+F15-F17-F19-F21</f>
        <v>17476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23607</v>
      </c>
      <c r="F26" s="8">
        <v>17476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26395</v>
      </c>
      <c r="F28" s="8">
        <v>29864</v>
      </c>
      <c r="G28" s="5">
        <f>F28-D28</f>
        <v>3469</v>
      </c>
      <c r="H28" s="6">
        <f>IF((D28&gt;F28),(D28-F28)/D28,IF(D28&lt;F28,-(D28-F28)/D28,IF(D28=F28,0)))</f>
        <v>0.13142640651638568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Carol James</cp:lastModifiedBy>
  <cp:lastPrinted>2020-06-10T08:47:58Z</cp:lastPrinted>
  <dcterms:created xsi:type="dcterms:W3CDTF">2012-07-11T10:01:28Z</dcterms:created>
  <dcterms:modified xsi:type="dcterms:W3CDTF">2020-06-10T08:48:34Z</dcterms:modified>
  <cp:category/>
  <cp:version/>
  <cp:contentType/>
  <cp:contentStatus/>
</cp:coreProperties>
</file>